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 por Paí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<sst xmlns="http://schemas.openxmlformats.org/spreadsheetml/2006/main" count="41" uniqueCount="25">
  <si>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Em volume (HL)</t>
  </si>
  <si>
    <t>2007          (Jan-Out)</t>
  </si>
  <si>
    <r>
      <rPr>
        <b/>
        <sz val="11"/>
        <color indexed="60"/>
        <rFont val="Symbol"/>
        <family val="1"/>
      </rPr>
      <t>D</t>
    </r>
    <r>
      <rPr>
        <b/>
        <sz val="11"/>
        <color indexed="60"/>
        <rFont val="Calibri"/>
        <family val="2"/>
      </rPr>
      <t xml:space="preserve"> (%)         2008 - 2007</t>
    </r>
  </si>
  <si>
    <t>ESPANHA</t>
  </si>
  <si>
    <t>ITALIA</t>
  </si>
  <si>
    <t>FRANCA</t>
  </si>
  <si>
    <t>ALEMANHA</t>
  </si>
  <si>
    <t>BRASIL</t>
  </si>
  <si>
    <t>ARGENTINA</t>
  </si>
  <si>
    <t>CHILE</t>
  </si>
  <si>
    <t>NOVA ZELANDIA</t>
  </si>
  <si>
    <t>AFRICA DO SUL</t>
  </si>
  <si>
    <t>REINO UNIDO</t>
  </si>
  <si>
    <t>SUECIA</t>
  </si>
  <si>
    <t>BELGICA</t>
  </si>
  <si>
    <t>Total</t>
  </si>
  <si>
    <t>Fonte: INE | Análise: IVV, IP</t>
  </si>
  <si>
    <t>Em Valor (1000 €)</t>
  </si>
  <si>
    <t>País de Origem</t>
  </si>
  <si>
    <t>Evolução das Importações de Produtos Vínicos por País de Origem</t>
  </si>
  <si>
    <t>SUICA</t>
  </si>
  <si>
    <t>URUGUAI</t>
  </si>
  <si>
    <t>E.U.AMERICA</t>
  </si>
  <si>
    <t>RESTANTES PAÍSES</t>
  </si>
  <si>
    <t>REP. ESLOVACA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</si>
</sst>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Symbol"/>
      <family val="1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4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4" fontId="3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2" fillId="33" borderId="14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4" fontId="37" fillId="33" borderId="0" xfId="0" applyNumberFormat="1" applyFont="1" applyFill="1" applyAlignment="1">
      <alignment horizontal="center"/>
    </xf>
    <xf numFmtId="0" fontId="42" fillId="0" borderId="13" xfId="0" applyFont="1" applyBorder="1" applyAlignment="1">
      <alignment horizontal="left"/>
    </xf>
    <xf numFmtId="3" fontId="0" fillId="0" borderId="13" xfId="0" applyNumberFormat="1" applyBorder="1" applyAlignment="1">
      <alignment/>
    </xf>
    <xf numFmtId="0" fontId="41" fillId="33" borderId="16" xfId="0" applyFont="1" applyFill="1" applyBorder="1" applyAlignment="1">
      <alignment horizontal="left"/>
    </xf>
    <xf numFmtId="3" fontId="41" fillId="33" borderId="17" xfId="0" applyNumberFormat="1" applyFont="1" applyFill="1" applyBorder="1" applyAlignment="1">
      <alignment/>
    </xf>
    <xf numFmtId="3" fontId="41" fillId="33" borderId="18" xfId="0" applyNumberFormat="1" applyFont="1" applyFill="1" applyBorder="1" applyAlignment="1">
      <alignment/>
    </xf>
    <xf numFmtId="3" fontId="41" fillId="33" borderId="0" xfId="0" applyNumberFormat="1" applyFont="1" applyFill="1" applyAlignment="1">
      <alignment/>
    </xf>
    <xf numFmtId="4" fontId="41" fillId="33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0" fillId="0" borderId="18" xfId="0" applyNumberForma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showRowColHeaders="0" tabSelected="1" zoomScalePageLayoutView="0" workbookViewId="0" topLeftCell="A1">
      <selection activeCell="J53" sqref="J53"/>
    </sheetView>
  </sheetViews>
  <sheetFormatPr defaultColWidth="9.140625" defaultRowHeight="15"/>
  <cols>
    <col min="1" max="1" width="20.28125" style="0" bestFit="1" customWidth="1"/>
    <col min="2" max="9" width="10.7109375" style="0" customWidth="1"/>
    <col min="10" max="10" width="12.140625" style="2" customWidth="1"/>
    <col min="11" max="11" width="10.7109375" style="0" customWidth="1"/>
    <col min="12" max="12" width="0" style="0" hidden="1" customWidth="1"/>
    <col min="13" max="13" width="11.7109375" style="0" hidden="1" customWidth="1"/>
  </cols>
  <sheetData>
    <row r="1" ht="15.75">
      <c r="A1" s="1" t="s">
        <v>19</v>
      </c>
    </row>
    <row r="3" ht="15">
      <c r="A3" s="3" t="s">
        <v>0</v>
      </c>
    </row>
    <row r="4" ht="5.25" customHeight="1" thickBot="1"/>
    <row r="5" spans="1:13" s="7" customFormat="1" ht="34.5" customHeight="1" thickBot="1" thickTop="1">
      <c r="A5" s="4" t="s">
        <v>18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6">
        <v>2009</v>
      </c>
      <c r="L5" s="8" t="s">
        <v>1</v>
      </c>
      <c r="M5" s="9" t="s">
        <v>2</v>
      </c>
    </row>
    <row r="6" spans="1:13" s="11" customFormat="1" ht="4.5" customHeight="1" thickBot="1" thickTop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3"/>
    </row>
    <row r="7" spans="1:16" ht="18" customHeight="1" thickTop="1">
      <c r="A7" s="14" t="s">
        <v>3</v>
      </c>
      <c r="B7" s="15">
        <v>1842615.1299999997</v>
      </c>
      <c r="C7" s="15">
        <v>1732257.84</v>
      </c>
      <c r="D7" s="15">
        <v>1374638.96</v>
      </c>
      <c r="E7" s="15">
        <v>1392483.4600000002</v>
      </c>
      <c r="F7" s="15">
        <v>1588152.96</v>
      </c>
      <c r="G7" s="15">
        <v>1420990.17</v>
      </c>
      <c r="H7" s="15">
        <v>928588.7600000001</v>
      </c>
      <c r="I7" s="15">
        <v>1298595.3900000001</v>
      </c>
      <c r="J7" s="15">
        <v>1432910.5600000003</v>
      </c>
      <c r="K7" s="16">
        <v>1678708.4800000004</v>
      </c>
      <c r="L7" s="17">
        <v>467813.95999999996</v>
      </c>
      <c r="M7" s="18">
        <f aca="true" t="shared" si="0" ref="M7:M21">(J7-L7)/L7*100</f>
        <v>206.29923057447888</v>
      </c>
      <c r="O7" s="19"/>
      <c r="P7" s="17"/>
    </row>
    <row r="8" spans="1:16" ht="18" customHeight="1">
      <c r="A8" s="20" t="s">
        <v>4</v>
      </c>
      <c r="B8" s="21">
        <v>236260.92</v>
      </c>
      <c r="C8" s="21">
        <v>64020.85</v>
      </c>
      <c r="D8" s="21">
        <v>52813.9</v>
      </c>
      <c r="E8" s="21">
        <v>41711.189999999995</v>
      </c>
      <c r="F8" s="21">
        <v>39282.380000000005</v>
      </c>
      <c r="G8" s="21">
        <v>43628.62</v>
      </c>
      <c r="H8" s="21">
        <v>38623.61000000001</v>
      </c>
      <c r="I8" s="21">
        <v>45735.13999999999</v>
      </c>
      <c r="J8" s="21">
        <v>71733.44</v>
      </c>
      <c r="K8" s="22">
        <v>49824.12999999999</v>
      </c>
      <c r="L8" s="23">
        <v>314085.51999999996</v>
      </c>
      <c r="M8" s="24">
        <f t="shared" si="0"/>
        <v>-77.16117572054897</v>
      </c>
      <c r="O8" s="19"/>
      <c r="P8" s="17"/>
    </row>
    <row r="9" spans="1:16" ht="18" customHeight="1">
      <c r="A9" s="14" t="s">
        <v>5</v>
      </c>
      <c r="B9" s="15">
        <v>22514.78</v>
      </c>
      <c r="C9" s="15">
        <v>20824.49</v>
      </c>
      <c r="D9" s="15">
        <v>43488.31999999999</v>
      </c>
      <c r="E9" s="15">
        <v>23613.09</v>
      </c>
      <c r="F9" s="15">
        <v>26097.099999999995</v>
      </c>
      <c r="G9" s="15">
        <v>20270.460000000003</v>
      </c>
      <c r="H9" s="15">
        <v>16017.02</v>
      </c>
      <c r="I9" s="15">
        <v>20502.359999999997</v>
      </c>
      <c r="J9" s="15">
        <v>50238.64</v>
      </c>
      <c r="K9" s="16">
        <v>20972.34</v>
      </c>
      <c r="L9" s="17">
        <v>269373.6500000001</v>
      </c>
      <c r="M9" s="18">
        <f t="shared" si="0"/>
        <v>-81.3498313587836</v>
      </c>
      <c r="O9" s="19"/>
      <c r="P9" s="17"/>
    </row>
    <row r="10" spans="1:16" ht="18" customHeight="1">
      <c r="A10" s="20" t="s">
        <v>6</v>
      </c>
      <c r="B10" s="21">
        <v>2853.08</v>
      </c>
      <c r="C10" s="21">
        <v>3396.7400000000002</v>
      </c>
      <c r="D10" s="21">
        <v>3328.6100000000006</v>
      </c>
      <c r="E10" s="21">
        <v>3465.54</v>
      </c>
      <c r="F10" s="21">
        <v>6574.92</v>
      </c>
      <c r="G10" s="21">
        <v>8890.300000000001</v>
      </c>
      <c r="H10" s="21">
        <v>19567.960000000003</v>
      </c>
      <c r="I10" s="21">
        <v>9363.33</v>
      </c>
      <c r="J10" s="21">
        <v>25941.54</v>
      </c>
      <c r="K10" s="22">
        <v>7859.499999999999</v>
      </c>
      <c r="L10" s="23">
        <v>275243.50999999995</v>
      </c>
      <c r="M10" s="24">
        <f t="shared" si="0"/>
        <v>-90.57505842735402</v>
      </c>
      <c r="O10" s="19"/>
      <c r="P10" s="17"/>
    </row>
    <row r="11" spans="1:16" ht="18" customHeight="1">
      <c r="A11" s="14" t="s">
        <v>7</v>
      </c>
      <c r="B11" s="15"/>
      <c r="C11" s="15">
        <v>22.5</v>
      </c>
      <c r="D11" s="15">
        <v>556.6600000000001</v>
      </c>
      <c r="E11" s="15">
        <v>0.17</v>
      </c>
      <c r="F11" s="15">
        <v>162.42</v>
      </c>
      <c r="G11" s="15">
        <v>101.43</v>
      </c>
      <c r="H11" s="15">
        <v>178.69000000000003</v>
      </c>
      <c r="I11" s="15">
        <v>531.03</v>
      </c>
      <c r="J11" s="15">
        <v>1092.51</v>
      </c>
      <c r="K11" s="16">
        <v>1616.61</v>
      </c>
      <c r="L11" s="17">
        <v>102681.67</v>
      </c>
      <c r="M11" s="18">
        <f t="shared" si="0"/>
        <v>-98.93602236893888</v>
      </c>
      <c r="O11" s="19"/>
      <c r="P11" s="17"/>
    </row>
    <row r="12" spans="1:16" ht="18" customHeight="1">
      <c r="A12" s="20" t="s">
        <v>20</v>
      </c>
      <c r="B12" s="21">
        <v>249.46000000000004</v>
      </c>
      <c r="C12" s="21">
        <v>173.37</v>
      </c>
      <c r="D12" s="21">
        <v>145.83999999999997</v>
      </c>
      <c r="E12" s="21">
        <v>35.64</v>
      </c>
      <c r="F12" s="21">
        <v>90.68000000000002</v>
      </c>
      <c r="G12" s="21">
        <v>49.32</v>
      </c>
      <c r="H12" s="21">
        <v>50.93</v>
      </c>
      <c r="I12" s="21">
        <v>16.049999999999997</v>
      </c>
      <c r="J12" s="21">
        <v>5.15</v>
      </c>
      <c r="K12" s="22">
        <v>881.34</v>
      </c>
      <c r="L12" s="23">
        <v>160343.98</v>
      </c>
      <c r="M12" s="24">
        <f t="shared" si="0"/>
        <v>-99.99678815506513</v>
      </c>
      <c r="O12" s="19"/>
      <c r="P12" s="17"/>
    </row>
    <row r="13" spans="1:16" ht="18" customHeight="1">
      <c r="A13" s="14" t="s">
        <v>9</v>
      </c>
      <c r="B13" s="15">
        <v>86.55</v>
      </c>
      <c r="C13" s="15">
        <v>216.33</v>
      </c>
      <c r="D13" s="15">
        <v>140.96</v>
      </c>
      <c r="E13" s="15">
        <v>150.11</v>
      </c>
      <c r="F13" s="15">
        <v>163.22</v>
      </c>
      <c r="G13" s="15">
        <v>130.39000000000001</v>
      </c>
      <c r="H13" s="15">
        <v>242.12</v>
      </c>
      <c r="I13" s="15">
        <v>346.09000000000003</v>
      </c>
      <c r="J13" s="15">
        <v>227.96</v>
      </c>
      <c r="K13" s="16">
        <v>818.75</v>
      </c>
      <c r="L13" s="17">
        <v>85325.77000000002</v>
      </c>
      <c r="M13" s="18">
        <f t="shared" si="0"/>
        <v>-99.73283569547628</v>
      </c>
      <c r="O13" s="19"/>
      <c r="P13" s="17"/>
    </row>
    <row r="14" spans="1:16" ht="18" customHeight="1">
      <c r="A14" s="20" t="s">
        <v>8</v>
      </c>
      <c r="B14" s="21">
        <v>240.84</v>
      </c>
      <c r="C14" s="21">
        <v>218.79</v>
      </c>
      <c r="D14" s="21">
        <v>198.52</v>
      </c>
      <c r="E14" s="21">
        <v>274.07</v>
      </c>
      <c r="F14" s="21">
        <v>218.64000000000001</v>
      </c>
      <c r="G14" s="21">
        <v>109.44</v>
      </c>
      <c r="H14" s="21">
        <v>442.66</v>
      </c>
      <c r="I14" s="21">
        <v>643.67</v>
      </c>
      <c r="J14" s="21">
        <v>674.85</v>
      </c>
      <c r="K14" s="22">
        <v>578.0600000000001</v>
      </c>
      <c r="L14" s="23">
        <v>68114.86</v>
      </c>
      <c r="M14" s="24">
        <f t="shared" si="0"/>
        <v>-99.00924702774108</v>
      </c>
      <c r="O14" s="19"/>
      <c r="P14" s="17"/>
    </row>
    <row r="15" spans="1:16" ht="18" customHeight="1">
      <c r="A15" s="14" t="s">
        <v>12</v>
      </c>
      <c r="B15" s="15">
        <v>130.96</v>
      </c>
      <c r="C15" s="15">
        <v>109.22</v>
      </c>
      <c r="D15" s="15">
        <v>185.76</v>
      </c>
      <c r="E15" s="15">
        <v>195.17</v>
      </c>
      <c r="F15" s="15">
        <v>146.97000000000003</v>
      </c>
      <c r="G15" s="15">
        <v>196.14999999999998</v>
      </c>
      <c r="H15" s="15">
        <v>155.42999999999998</v>
      </c>
      <c r="I15" s="15">
        <v>575.6600000000001</v>
      </c>
      <c r="J15" s="15">
        <v>136.79</v>
      </c>
      <c r="K15" s="16">
        <v>181.7</v>
      </c>
      <c r="L15" s="17">
        <v>62543.11000000001</v>
      </c>
      <c r="M15" s="18">
        <f t="shared" si="0"/>
        <v>-99.78128685957573</v>
      </c>
      <c r="O15" s="19"/>
      <c r="P15" s="17"/>
    </row>
    <row r="16" spans="1:16" ht="18" customHeight="1">
      <c r="A16" s="20" t="s">
        <v>24</v>
      </c>
      <c r="B16" s="21"/>
      <c r="C16" s="21"/>
      <c r="D16" s="21"/>
      <c r="E16" s="21"/>
      <c r="F16" s="21"/>
      <c r="G16" s="21"/>
      <c r="H16" s="21"/>
      <c r="I16" s="21"/>
      <c r="J16" s="21">
        <v>0.3</v>
      </c>
      <c r="K16" s="22">
        <v>144.3</v>
      </c>
      <c r="L16" s="23">
        <v>40565.26</v>
      </c>
      <c r="M16" s="24">
        <f t="shared" si="0"/>
        <v>-99.99926045093757</v>
      </c>
      <c r="O16" s="19"/>
      <c r="P16" s="17"/>
    </row>
    <row r="17" spans="1:16" ht="18" customHeight="1">
      <c r="A17" s="14" t="s">
        <v>11</v>
      </c>
      <c r="B17" s="15">
        <v>40.88</v>
      </c>
      <c r="C17" s="15">
        <v>209.65000000000003</v>
      </c>
      <c r="D17" s="15">
        <v>26.45</v>
      </c>
      <c r="E17" s="15">
        <v>25.240000000000002</v>
      </c>
      <c r="F17" s="15">
        <v>294.01</v>
      </c>
      <c r="G17" s="15">
        <v>37.169999999999995</v>
      </c>
      <c r="H17" s="15">
        <v>23.85</v>
      </c>
      <c r="I17" s="15">
        <v>116.52000000000001</v>
      </c>
      <c r="J17" s="15">
        <v>145.39999999999998</v>
      </c>
      <c r="K17" s="16">
        <v>107.81</v>
      </c>
      <c r="L17" s="17">
        <v>52253.05999999999</v>
      </c>
      <c r="M17" s="18">
        <f t="shared" si="0"/>
        <v>-99.7217387842932</v>
      </c>
      <c r="O17" s="19"/>
      <c r="P17" s="17"/>
    </row>
    <row r="18" spans="1:16" ht="18" customHeight="1">
      <c r="A18" s="20" t="s">
        <v>13</v>
      </c>
      <c r="B18" s="21"/>
      <c r="C18" s="21">
        <v>32.69</v>
      </c>
      <c r="D18" s="21">
        <v>89.13</v>
      </c>
      <c r="E18" s="21">
        <v>57.35</v>
      </c>
      <c r="F18" s="21">
        <v>62.459999999999994</v>
      </c>
      <c r="G18" s="21">
        <v>81.85</v>
      </c>
      <c r="H18" s="21">
        <v>82.41000000000001</v>
      </c>
      <c r="I18" s="21">
        <v>99.99</v>
      </c>
      <c r="J18" s="21">
        <v>116.52</v>
      </c>
      <c r="K18" s="22">
        <v>101.78</v>
      </c>
      <c r="L18" s="23">
        <v>40570.61000000001</v>
      </c>
      <c r="M18" s="24">
        <f t="shared" si="0"/>
        <v>-99.71279702227795</v>
      </c>
      <c r="O18" s="19"/>
      <c r="P18" s="17"/>
    </row>
    <row r="19" spans="1:16" ht="18" customHeight="1">
      <c r="A19" s="14" t="s">
        <v>10</v>
      </c>
      <c r="B19" s="15"/>
      <c r="C19" s="15"/>
      <c r="D19" s="15">
        <v>0.25</v>
      </c>
      <c r="E19" s="15"/>
      <c r="F19" s="15">
        <v>5.04</v>
      </c>
      <c r="G19" s="15">
        <v>6.81</v>
      </c>
      <c r="H19" s="15">
        <v>2.1799999999999997</v>
      </c>
      <c r="I19" s="15">
        <v>5.790000000000001</v>
      </c>
      <c r="J19" s="15">
        <v>200.95999999999998</v>
      </c>
      <c r="K19" s="16">
        <v>100.16</v>
      </c>
      <c r="L19" s="17">
        <v>47426.56999999999</v>
      </c>
      <c r="M19" s="18">
        <f t="shared" si="0"/>
        <v>-99.57627127578486</v>
      </c>
      <c r="O19" s="19"/>
      <c r="P19" s="17"/>
    </row>
    <row r="20" spans="1:16" ht="18" customHeight="1">
      <c r="A20" s="20" t="s">
        <v>21</v>
      </c>
      <c r="B20" s="21">
        <v>15.610000000000001</v>
      </c>
      <c r="C20" s="21">
        <v>0.09</v>
      </c>
      <c r="D20" s="21"/>
      <c r="E20" s="21">
        <v>6.3</v>
      </c>
      <c r="F20" s="21">
        <v>8.25</v>
      </c>
      <c r="G20" s="21">
        <v>63.32</v>
      </c>
      <c r="H20" s="21">
        <v>9.14</v>
      </c>
      <c r="I20" s="21">
        <v>9.44</v>
      </c>
      <c r="J20" s="21">
        <v>43.660000000000004</v>
      </c>
      <c r="K20" s="22">
        <v>73.36</v>
      </c>
      <c r="L20" s="23">
        <v>27132.829999999998</v>
      </c>
      <c r="M20" s="24">
        <f t="shared" si="0"/>
        <v>-99.8390879241126</v>
      </c>
      <c r="O20" s="19"/>
      <c r="P20" s="17"/>
    </row>
    <row r="21" spans="1:13" ht="18" customHeight="1" thickBot="1">
      <c r="A21" s="14" t="s">
        <v>23</v>
      </c>
      <c r="B21" s="15">
        <f>B23-SUM(B7:B20)</f>
        <v>4399.570000000298</v>
      </c>
      <c r="C21" s="15">
        <f aca="true" t="shared" si="1" ref="C21:K21">C23-SUM(C7:C20)</f>
        <v>1095.6000000000931</v>
      </c>
      <c r="D21" s="15">
        <f t="shared" si="1"/>
        <v>959.1500000001397</v>
      </c>
      <c r="E21" s="15">
        <f t="shared" si="1"/>
        <v>1082.8200000000652</v>
      </c>
      <c r="F21" s="15">
        <f t="shared" si="1"/>
        <v>2152.5300000004936</v>
      </c>
      <c r="G21" s="15">
        <f t="shared" si="1"/>
        <v>3086.3300000000745</v>
      </c>
      <c r="H21" s="15">
        <f t="shared" si="1"/>
        <v>2260.5100000000093</v>
      </c>
      <c r="I21" s="15">
        <f t="shared" si="1"/>
        <v>1344.5200000002515</v>
      </c>
      <c r="J21" s="15">
        <f t="shared" si="1"/>
        <v>676.3200000000652</v>
      </c>
      <c r="K21" s="33">
        <f t="shared" si="1"/>
        <v>338.90999999968335</v>
      </c>
      <c r="L21" s="17">
        <f>L23-SUM(L7:L20)</f>
        <v>237103.77000000025</v>
      </c>
      <c r="M21" s="18">
        <f t="shared" si="0"/>
        <v>-99.71475780414623</v>
      </c>
    </row>
    <row r="22" spans="1:13" ht="4.5" customHeight="1" thickBot="1" thickTop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7"/>
      <c r="M22" s="18"/>
    </row>
    <row r="23" spans="1:13" ht="22.5" customHeight="1" thickBot="1" thickTop="1">
      <c r="A23" s="27" t="s">
        <v>15</v>
      </c>
      <c r="B23" s="28">
        <v>2109407.7799999993</v>
      </c>
      <c r="C23" s="28">
        <v>1822578.1600000004</v>
      </c>
      <c r="D23" s="28">
        <v>1476572.51</v>
      </c>
      <c r="E23" s="28">
        <v>1463100.1500000004</v>
      </c>
      <c r="F23" s="28">
        <v>1663411.58</v>
      </c>
      <c r="G23" s="28">
        <v>1497641.76</v>
      </c>
      <c r="H23" s="28">
        <v>1006245.2700000003</v>
      </c>
      <c r="I23" s="28">
        <v>1377884.9800000004</v>
      </c>
      <c r="J23" s="28">
        <v>1584144.6</v>
      </c>
      <c r="K23" s="29">
        <v>1762307.2300000004</v>
      </c>
      <c r="L23" s="30">
        <v>2250578.130000001</v>
      </c>
      <c r="M23" s="31">
        <f>(J23-L23)/L23*100</f>
        <v>-29.61165938282714</v>
      </c>
    </row>
    <row r="24" ht="22.5" customHeight="1" thickTop="1">
      <c r="A24" s="32" t="s">
        <v>16</v>
      </c>
    </row>
    <row r="25" spans="2:10" ht="15">
      <c r="B25" s="17"/>
      <c r="C25" s="17"/>
      <c r="D25" s="17"/>
      <c r="E25" s="17"/>
      <c r="F25" s="17"/>
      <c r="G25" s="17"/>
      <c r="H25" s="17"/>
      <c r="I25" s="17"/>
      <c r="J25" s="17"/>
    </row>
    <row r="26" ht="15">
      <c r="A26" s="3" t="s">
        <v>17</v>
      </c>
    </row>
    <row r="27" ht="5.25" customHeight="1" thickBot="1"/>
    <row r="28" spans="1:11" ht="33.75" customHeight="1" thickBot="1" thickTop="1">
      <c r="A28" s="4" t="s">
        <v>18</v>
      </c>
      <c r="B28" s="5">
        <v>2000</v>
      </c>
      <c r="C28" s="5">
        <v>2001</v>
      </c>
      <c r="D28" s="5">
        <v>2002</v>
      </c>
      <c r="E28" s="5">
        <v>2003</v>
      </c>
      <c r="F28" s="5">
        <v>2004</v>
      </c>
      <c r="G28" s="5">
        <v>2005</v>
      </c>
      <c r="H28" s="5">
        <v>2006</v>
      </c>
      <c r="I28" s="5">
        <v>2007</v>
      </c>
      <c r="J28" s="5">
        <v>2008</v>
      </c>
      <c r="K28" s="6">
        <v>2009</v>
      </c>
    </row>
    <row r="29" spans="1:11" ht="4.5" customHeight="1" thickBot="1" thickTop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thickTop="1">
      <c r="A30" s="14" t="s">
        <v>3</v>
      </c>
      <c r="B30" s="15">
        <v>89839.38088</v>
      </c>
      <c r="C30" s="15">
        <v>70694.45032000002</v>
      </c>
      <c r="D30" s="15">
        <v>55959.61600000001</v>
      </c>
      <c r="E30" s="15">
        <v>56081.41499999999</v>
      </c>
      <c r="F30" s="15">
        <v>57367.096000000005</v>
      </c>
      <c r="G30" s="15">
        <v>49621.92399999999</v>
      </c>
      <c r="H30" s="15">
        <v>36728.71400000001</v>
      </c>
      <c r="I30" s="15">
        <v>50455.04199999999</v>
      </c>
      <c r="J30" s="15">
        <v>69728.969</v>
      </c>
      <c r="K30" s="16">
        <v>75567.229</v>
      </c>
    </row>
    <row r="31" spans="1:11" ht="18" customHeight="1">
      <c r="A31" s="20" t="s">
        <v>5</v>
      </c>
      <c r="B31" s="21">
        <v>13605.463990000007</v>
      </c>
      <c r="C31" s="21">
        <v>11339.679189999999</v>
      </c>
      <c r="D31" s="21">
        <v>13849.307000000003</v>
      </c>
      <c r="E31" s="21">
        <v>11512.058</v>
      </c>
      <c r="F31" s="21">
        <v>12550.012999999999</v>
      </c>
      <c r="G31" s="21">
        <v>12104.212999999998</v>
      </c>
      <c r="H31" s="21">
        <v>11774.076</v>
      </c>
      <c r="I31" s="21">
        <v>12074.201000000003</v>
      </c>
      <c r="J31" s="21">
        <v>19663.649000000005</v>
      </c>
      <c r="K31" s="22">
        <v>11487.748</v>
      </c>
    </row>
    <row r="32" spans="1:11" ht="18" customHeight="1">
      <c r="A32" s="14" t="s">
        <v>4</v>
      </c>
      <c r="B32" s="15">
        <v>17673.94218</v>
      </c>
      <c r="C32" s="15">
        <v>8789.94532</v>
      </c>
      <c r="D32" s="15">
        <v>8395.421</v>
      </c>
      <c r="E32" s="15">
        <v>9072.493999999999</v>
      </c>
      <c r="F32" s="15">
        <v>7691.081</v>
      </c>
      <c r="G32" s="15">
        <v>8088.302000000001</v>
      </c>
      <c r="H32" s="15">
        <v>6792.165</v>
      </c>
      <c r="I32" s="15">
        <v>7902.888</v>
      </c>
      <c r="J32" s="15">
        <v>13036.365</v>
      </c>
      <c r="K32" s="16">
        <v>8677.322999999999</v>
      </c>
    </row>
    <row r="33" spans="1:11" ht="18" customHeight="1">
      <c r="A33" s="20" t="s">
        <v>6</v>
      </c>
      <c r="B33" s="21">
        <v>632.8579500000001</v>
      </c>
      <c r="C33" s="21">
        <v>996.0983699999999</v>
      </c>
      <c r="D33" s="21">
        <v>712.249</v>
      </c>
      <c r="E33" s="21">
        <v>640.984</v>
      </c>
      <c r="F33" s="21">
        <v>919.6580000000001</v>
      </c>
      <c r="G33" s="21">
        <v>1671.3180000000002</v>
      </c>
      <c r="H33" s="21">
        <v>2334.279</v>
      </c>
      <c r="I33" s="21">
        <v>2035.803</v>
      </c>
      <c r="J33" s="21">
        <v>2980.663</v>
      </c>
      <c r="K33" s="22">
        <v>1947.3679999999997</v>
      </c>
    </row>
    <row r="34" spans="1:11" ht="18" customHeight="1">
      <c r="A34" s="14" t="s">
        <v>9</v>
      </c>
      <c r="B34" s="15">
        <v>54.901210000000006</v>
      </c>
      <c r="C34" s="15">
        <v>111.03819000000001</v>
      </c>
      <c r="D34" s="15">
        <v>74.064</v>
      </c>
      <c r="E34" s="15">
        <v>52.03300000000001</v>
      </c>
      <c r="F34" s="15">
        <v>60.972</v>
      </c>
      <c r="G34" s="15">
        <v>61.76199999999999</v>
      </c>
      <c r="H34" s="15">
        <v>87.741</v>
      </c>
      <c r="I34" s="15">
        <v>146.706</v>
      </c>
      <c r="J34" s="15">
        <v>107.878</v>
      </c>
      <c r="K34" s="16">
        <v>259.019</v>
      </c>
    </row>
    <row r="35" spans="1:11" ht="18" customHeight="1">
      <c r="A35" s="20" t="s">
        <v>22</v>
      </c>
      <c r="B35" s="21">
        <v>68.05171</v>
      </c>
      <c r="C35" s="21">
        <v>121.80411000000001</v>
      </c>
      <c r="D35" s="21">
        <v>772.131</v>
      </c>
      <c r="E35" s="21">
        <v>8.783</v>
      </c>
      <c r="F35" s="21">
        <v>9.163</v>
      </c>
      <c r="G35" s="21">
        <v>218.23</v>
      </c>
      <c r="H35" s="21">
        <v>201.611</v>
      </c>
      <c r="I35" s="21">
        <v>13.009</v>
      </c>
      <c r="J35" s="21">
        <v>8.393</v>
      </c>
      <c r="K35" s="22">
        <v>241.24599999999998</v>
      </c>
    </row>
    <row r="36" spans="1:11" ht="18" customHeight="1">
      <c r="A36" s="14" t="s">
        <v>8</v>
      </c>
      <c r="B36" s="15">
        <v>97.74176</v>
      </c>
      <c r="C36" s="15">
        <v>75.43971</v>
      </c>
      <c r="D36" s="15">
        <v>63.098</v>
      </c>
      <c r="E36" s="15">
        <v>77.63300000000001</v>
      </c>
      <c r="F36" s="15">
        <v>62.660000000000004</v>
      </c>
      <c r="G36" s="15">
        <v>31.457</v>
      </c>
      <c r="H36" s="15">
        <v>139.13</v>
      </c>
      <c r="I36" s="15">
        <v>174.967</v>
      </c>
      <c r="J36" s="15">
        <v>190.74200000000002</v>
      </c>
      <c r="K36" s="16">
        <v>189.85899999999998</v>
      </c>
    </row>
    <row r="37" spans="1:11" ht="18" customHeight="1">
      <c r="A37" s="20" t="s">
        <v>7</v>
      </c>
      <c r="B37" s="21"/>
      <c r="C37" s="21">
        <v>5.751720000000001</v>
      </c>
      <c r="D37" s="21">
        <v>36.352000000000004</v>
      </c>
      <c r="E37" s="21">
        <v>0.541</v>
      </c>
      <c r="F37" s="21">
        <v>21</v>
      </c>
      <c r="G37" s="21">
        <v>29.288999999999998</v>
      </c>
      <c r="H37" s="21">
        <v>17.906</v>
      </c>
      <c r="I37" s="21">
        <v>81.84</v>
      </c>
      <c r="J37" s="21">
        <v>89.733</v>
      </c>
      <c r="K37" s="22">
        <v>183.10999999999999</v>
      </c>
    </row>
    <row r="38" spans="1:11" ht="18" customHeight="1">
      <c r="A38" s="14" t="s">
        <v>20</v>
      </c>
      <c r="B38" s="15">
        <v>55.91827000000001</v>
      </c>
      <c r="C38" s="15">
        <v>34.25332</v>
      </c>
      <c r="D38" s="15">
        <v>62.12199999999999</v>
      </c>
      <c r="E38" s="15">
        <v>19.084</v>
      </c>
      <c r="F38" s="15">
        <v>17.573999999999998</v>
      </c>
      <c r="G38" s="15">
        <v>12.511</v>
      </c>
      <c r="H38" s="15">
        <v>19.749</v>
      </c>
      <c r="I38" s="15">
        <v>12.242</v>
      </c>
      <c r="J38" s="15">
        <v>7.747</v>
      </c>
      <c r="K38" s="16">
        <v>151.99099999999996</v>
      </c>
    </row>
    <row r="39" spans="1:11" ht="18" customHeight="1">
      <c r="A39" s="20" t="s">
        <v>12</v>
      </c>
      <c r="B39" s="21">
        <v>372.20262</v>
      </c>
      <c r="C39" s="21">
        <v>346.95519</v>
      </c>
      <c r="D39" s="21">
        <v>427.332</v>
      </c>
      <c r="E39" s="21">
        <v>229.35899999999998</v>
      </c>
      <c r="F39" s="21">
        <v>232.86099999999996</v>
      </c>
      <c r="G39" s="21">
        <v>257.453</v>
      </c>
      <c r="H39" s="21">
        <v>134.471</v>
      </c>
      <c r="I39" s="21">
        <v>373.78700000000003</v>
      </c>
      <c r="J39" s="21">
        <v>178.851</v>
      </c>
      <c r="K39" s="22">
        <v>138.487</v>
      </c>
    </row>
    <row r="40" spans="1:11" ht="18" customHeight="1">
      <c r="A40" s="14" t="s">
        <v>14</v>
      </c>
      <c r="B40" s="15">
        <v>19.691740000000003</v>
      </c>
      <c r="C40" s="15"/>
      <c r="D40" s="15">
        <v>0.449</v>
      </c>
      <c r="E40" s="15">
        <v>62.739000000000004</v>
      </c>
      <c r="F40" s="15">
        <v>23.286</v>
      </c>
      <c r="G40" s="15">
        <v>23.569</v>
      </c>
      <c r="H40" s="15">
        <v>6.969999999999999</v>
      </c>
      <c r="I40" s="15">
        <v>117.10299999999998</v>
      </c>
      <c r="J40" s="15">
        <v>169.289</v>
      </c>
      <c r="K40" s="16">
        <v>134.585</v>
      </c>
    </row>
    <row r="41" spans="1:11" ht="18" customHeight="1">
      <c r="A41" s="20" t="s">
        <v>13</v>
      </c>
      <c r="B41" s="21"/>
      <c r="C41" s="21">
        <v>50.647400000000005</v>
      </c>
      <c r="D41" s="21">
        <v>81.417</v>
      </c>
      <c r="E41" s="21">
        <v>80.08</v>
      </c>
      <c r="F41" s="21">
        <v>89.02999999999999</v>
      </c>
      <c r="G41" s="21">
        <v>153.058</v>
      </c>
      <c r="H41" s="21">
        <v>125.076</v>
      </c>
      <c r="I41" s="21">
        <v>89.96099999999998</v>
      </c>
      <c r="J41" s="21">
        <v>94.076</v>
      </c>
      <c r="K41" s="22">
        <v>97.464</v>
      </c>
    </row>
    <row r="42" spans="1:11" ht="18" customHeight="1">
      <c r="A42" s="14" t="s">
        <v>24</v>
      </c>
      <c r="B42" s="15"/>
      <c r="C42" s="15"/>
      <c r="D42" s="15"/>
      <c r="E42" s="15"/>
      <c r="F42" s="15"/>
      <c r="G42" s="15"/>
      <c r="H42" s="15"/>
      <c r="I42" s="15"/>
      <c r="J42" s="15">
        <v>0.22799999999999998</v>
      </c>
      <c r="K42" s="16">
        <v>82.966</v>
      </c>
    </row>
    <row r="43" spans="1:11" ht="18" customHeight="1">
      <c r="A43" s="20" t="s">
        <v>10</v>
      </c>
      <c r="B43" s="21"/>
      <c r="C43" s="21"/>
      <c r="D43" s="21">
        <v>0.671</v>
      </c>
      <c r="E43" s="21"/>
      <c r="F43" s="21">
        <v>3.118</v>
      </c>
      <c r="G43" s="21">
        <v>4.521</v>
      </c>
      <c r="H43" s="21">
        <v>4.6419999999999995</v>
      </c>
      <c r="I43" s="21">
        <v>7.64</v>
      </c>
      <c r="J43" s="21">
        <v>152.42000000000002</v>
      </c>
      <c r="K43" s="22">
        <v>75.606</v>
      </c>
    </row>
    <row r="44" spans="1:11" ht="18" customHeight="1" thickBot="1">
      <c r="A44" s="14" t="s">
        <v>23</v>
      </c>
      <c r="B44" s="15">
        <f>B46-SUM(B30:B43)</f>
        <v>634.0906600000017</v>
      </c>
      <c r="C44" s="15">
        <f aca="true" t="shared" si="2" ref="C44:K44">C46-SUM(C30:C43)</f>
        <v>378.4345699999976</v>
      </c>
      <c r="D44" s="15">
        <f t="shared" si="2"/>
        <v>300.7439999999915</v>
      </c>
      <c r="E44" s="15">
        <f t="shared" si="2"/>
        <v>474.1960000000108</v>
      </c>
      <c r="F44" s="15">
        <f t="shared" si="2"/>
        <v>772.8010000000068</v>
      </c>
      <c r="G44" s="15">
        <f t="shared" si="2"/>
        <v>296.5099999999802</v>
      </c>
      <c r="H44" s="15">
        <f t="shared" si="2"/>
        <v>610.6739999999991</v>
      </c>
      <c r="I44" s="15">
        <f t="shared" si="2"/>
        <v>842.1619999999821</v>
      </c>
      <c r="J44" s="15">
        <f t="shared" si="2"/>
        <v>702.3440000000119</v>
      </c>
      <c r="K44" s="33">
        <f t="shared" si="2"/>
        <v>347.0589999999647</v>
      </c>
    </row>
    <row r="45" spans="1:11" ht="4.5" customHeight="1" thickBot="1" thickTop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22.5" customHeight="1" thickBot="1" thickTop="1">
      <c r="A46" s="27" t="s">
        <v>15</v>
      </c>
      <c r="B46" s="28">
        <v>123054.24296999999</v>
      </c>
      <c r="C46" s="28">
        <v>92944.49741000003</v>
      </c>
      <c r="D46" s="28">
        <v>80734.97299999998</v>
      </c>
      <c r="E46" s="28">
        <v>78311.399</v>
      </c>
      <c r="F46" s="28">
        <v>79820.313</v>
      </c>
      <c r="G46" s="28">
        <v>72574.11699999995</v>
      </c>
      <c r="H46" s="28">
        <v>58977.20400000001</v>
      </c>
      <c r="I46" s="28">
        <v>74327.35099999998</v>
      </c>
      <c r="J46" s="28">
        <v>107111.34700000001</v>
      </c>
      <c r="K46" s="29">
        <v>99581.05999999998</v>
      </c>
    </row>
    <row r="47" ht="22.5" customHeight="1" thickTop="1">
      <c r="A47" s="32" t="s">
        <v>16</v>
      </c>
    </row>
    <row r="48" spans="2:11" ht="15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50" spans="1:10" ht="15">
      <c r="A50" s="19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5">
      <c r="A51" s="19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5">
      <c r="A52" s="19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5">
      <c r="A53" s="19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5">
      <c r="A54" s="19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5">
      <c r="A55" s="19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5">
      <c r="A56" s="19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5">
      <c r="A57" s="19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5">
      <c r="A58" s="19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5">
      <c r="A59" s="19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5">
      <c r="A60" s="19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5">
      <c r="A61" s="19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5">
      <c r="A62" s="19"/>
      <c r="B62" s="17"/>
      <c r="C62" s="17"/>
      <c r="D62" s="17"/>
      <c r="E62" s="17"/>
      <c r="F62" s="17"/>
      <c r="G62" s="17"/>
      <c r="H62" s="17"/>
      <c r="I62" s="17"/>
      <c r="J62" s="17"/>
    </row>
    <row r="63" spans="1:10" ht="15">
      <c r="A63" s="19"/>
      <c r="B63" s="17"/>
      <c r="C63" s="17"/>
      <c r="D63" s="17"/>
      <c r="E63" s="17"/>
      <c r="F63" s="17"/>
      <c r="G63" s="17"/>
      <c r="H63" s="17"/>
      <c r="I63" s="17"/>
      <c r="J63" s="17"/>
    </row>
  </sheetData>
  <sheetProtection password="CD9A" sheet="1"/>
  <printOptions horizontalCentered="1"/>
  <pageMargins left="0.2755905511811024" right="0.22" top="0.4724409448818898" bottom="0.3937007874015748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2010-04-29T11:52:38Z</cp:lastPrinted>
  <dcterms:created xsi:type="dcterms:W3CDTF">2009-02-04T11:18:57Z</dcterms:created>
  <dcterms:modified xsi:type="dcterms:W3CDTF">2010-04-29T11:56:34Z</dcterms:modified>
  <cp:category/>
  <cp:version/>
  <cp:contentType/>
  <cp:contentStatus/>
</cp:coreProperties>
</file>